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<sst xmlns="http://schemas.openxmlformats.org/spreadsheetml/2006/main" count="740" uniqueCount="378">
  <si>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</si>
  <si>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</si>
  <si>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</si>
  <si>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</si>
  <si>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</si>
  <si>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</si>
  <si>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</si>
  <si>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</si>
  <si>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</si>
  <si>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</si>
  <si>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</si>
  <si>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</si>
  <si>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</si>
  <si>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</si>
  <si>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</si>
  <si>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</si>
  <si>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</si>
  <si>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</si>
  <si>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</si>
  <si>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</si>
  <si>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</si>
  <si>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</si>
  <si>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</si>
  <si>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</si>
  <si>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</si>
  <si>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</si>
  <si>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</si>
  <si>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</si>
  <si>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</si>
  <si>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</si>
  <si>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</si>
  <si>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</si>
  <si>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</si>
  <si>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</si>
  <si>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</si>
  <si>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</si>
  <si>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</si>
  <si>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</si>
  <si>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</si>
  <si>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</si>
  <si>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</si>
  <si>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</si>
  <si>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</si>
  <si>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</si>
  <si>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</si>
  <si>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</si>
  <si>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</si>
  <si>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</si>
  <si>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</si>
  <si>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</si>
  <si>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</si>
  <si>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</si>
  <si>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</si>
  <si>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</si>
  <si>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</si>
  <si>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</si>
  <si>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</si>
  <si>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</si>
  <si>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</si>
  <si>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</si>
  <si>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</si>
  <si>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</si>
  <si>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</si>
  <si>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</si>
  <si>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</si>
  <si>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</si>
  <si>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</si>
  <si>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</si>
  <si>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</si>
  <si>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</si>
  <si>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</si>
  <si>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</si>
  <si>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</si>
  <si>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</si>
  <si>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</si>
  <si>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</si>
  <si>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</si>
  <si>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</si>
  <si>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</si>
  <si>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</si>
  <si>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</si>
  <si>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</si>
  <si>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</si>
  <si>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</si>
  <si>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</si>
  <si>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</si>
  <si>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</si>
  <si>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</si>
  <si>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</si>
  <si>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</si>
  <si>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</si>
  <si>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</si>
  <si>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</si>
  <si>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</si>
  <si>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</si>
  <si>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</si>
  <si>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</si>
  <si>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</si>
  <si>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</si>
  <si>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</si>
  <si>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</si>
  <si>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</si>
  <si>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</si>
  <si>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</si>
  <si>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</si>
  <si>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</si>
  <si>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</si>
  <si>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</si>
  <si>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</si>
  <si>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</si>
  <si>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</si>
  <si>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</si>
  <si>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</si>
  <si>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</si>
  <si>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</si>
  <si>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</si>
  <si>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</si>
  <si>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</si>
  <si>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</si>
  <si>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</si>
  <si>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</si>
  <si>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</si>
  <si>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</si>
  <si>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</si>
  <si>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</si>
  <si>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</si>
  <si>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</si>
  <si>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</si>
  <si>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</si>
  <si>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</si>
  <si>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</si>
  <si>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</si>
  <si>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</si>
  <si>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</si>
  <si>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</si>
  <si>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</si>
  <si>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</si>
  <si>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</si>
  <si>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</si>
  <si>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</si>
  <si>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</si>
  <si>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</si>
  <si>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</si>
  <si>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</si>
  <si>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</si>
  <si>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</si>
  <si>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</si>
  <si>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</si>
  <si>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</si>
  <si>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</si>
  <si>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</si>
  <si>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</si>
  <si>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</si>
  <si>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</si>
  <si>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</si>
  <si>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</si>
  <si>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</si>
  <si>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</si>
  <si>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</si>
  <si>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</si>
  <si>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</si>
  <si>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</si>
  <si>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</si>
  <si>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</si>
  <si>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</si>
  <si>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</si>
  <si>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</si>
  <si>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</si>
  <si>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</si>
  <si>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</si>
  <si>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</si>
  <si>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</si>
  <si>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</si>
  <si>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</si>
  <si>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</si>
  <si>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</si>
  <si>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</si>
  <si>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</si>
  <si>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</si>
  <si>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</si>
  <si>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</si>
  <si>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</si>
  <si>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</si>
  <si>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</si>
  <si>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</si>
  <si>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</si>
  <si>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</si>
  <si>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</si>
  <si>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</si>
  <si>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</si>
  <si>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</si>
  <si>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</si>
  <si>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</si>
  <si>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</si>
  <si>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</si>
  <si>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</si>
  <si>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</si>
  <si>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</si>
  <si>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</si>
  <si>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</si>
  <si>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</si>
  <si>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</si>
  <si>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</si>
  <si>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</si>
  <si>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</si>
  <si>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</si>
  <si>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</si>
  <si>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</si>
  <si>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</si>
  <si>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</si>
  <si>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</si>
  <si>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</si>
  <si>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</si>
  <si>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</si>
  <si>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</si>
  <si>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</si>
  <si>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</si>
  <si>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</si>
  <si>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</si>
  <si>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</si>
  <si>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</si>
  <si>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</si>
  <si>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</si>
  <si>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</si>
  <si>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</si>
  <si>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</si>
  <si>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</si>
  <si>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</si>
  <si>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</si>
  <si>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</si>
  <si>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</si>
  <si>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</si>
  <si>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</si>
  <si>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</si>
  <si>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</si>
  <si>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</si>
  <si>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</si>
  <si>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</si>
  <si>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</si>
  <si>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</si>
  <si>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</si>
  <si>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</si>
  <si>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</si>
  <si>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</si>
  <si>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</si>
  <si>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</si>
  <si>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</si>
  <si>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</si>
  <si>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</si>
  <si>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</si>
  <si>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</si>
  <si>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</si>
  <si>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</si>
  <si>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</si>
  <si>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</si>
  <si>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</si>
  <si>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</si>
  <si>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</si>
  <si>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</si>
  <si>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</si>
  <si>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</si>
  <si>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</si>
  <si>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</si>
  <si>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</si>
  <si>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</si>
  <si>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</si>
  <si>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</si>
  <si>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</si>
  <si>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</si>
  <si>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</si>
  <si>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</si>
  <si>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</si>
  <si>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</si>
  <si>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</si>
  <si>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</si>
  <si>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</si>
  <si>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</si>
  <si>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</si>
  <si>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</si>
  <si>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</si>
  <si>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</si>
  <si>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</si>
  <si>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</si>
  <si>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</si>
  <si>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</si>
  <si>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</si>
  <si>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</si>
  <si>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</si>
  <si>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</si>
  <si>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</si>
  <si>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</si>
  <si>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</si>
  <si>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</si>
  <si>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</si>
  <si>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</si>
  <si>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</si>
  <si>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</si>
  <si>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</si>
  <si>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</si>
  <si>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</si>
  <si>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</si>
  <si>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</si>
  <si>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</si>
  <si>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</si>
  <si>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</si>
  <si>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</si>
  <si>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</si>
  <si>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</si>
  <si>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</si>
  <si>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</si>
  <si>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</si>
  <si>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</si>
  <si>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</si>
  <si>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</si>
  <si>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</si>
  <si>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</si>
  <si>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</si>
  <si>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</si>
  <si>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</si>
  <si>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</si>
  <si>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</si>
  <si>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</si>
  <si>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</si>
  <si>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</si>
  <si>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</si>
  <si>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</si>
  <si>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</si>
  <si>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</si>
  <si>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</si>
  <si>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</si>
  <si>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</si>
  <si>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</si>
  <si>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</si>
  <si>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</si>
  <si>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</si>
  <si>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</si>
  <si>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</si>
  <si>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</si>
  <si>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</si>
  <si>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</si>
  <si>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</si>
  <si>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</si>
  <si>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</si>
  <si>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</si>
  <si>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</si>
  <si>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</si>
  <si>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</si>
  <si>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</si>
  <si>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</si>
  <si>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</si>
  <si>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</si>
  <si>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</si>
  <si>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</si>
  <si>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</si>
  <si>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</si>
  <si>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</si>
  <si>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</si>
  <si>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</si>
  <si>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</si>
  <si>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</si>
  <si>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</si>
  <si>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</si>
  <si>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</si>
  <si>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</si>
  <si>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</si>
  <si>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</si>
  <si>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</si>
  <si>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</si>
  <si>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</si>
  <si>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</si>
  <si>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</si>
  <si>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</si>
  <si>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</si>
  <si>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</si>
  <si>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</si>
  <si>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</si>
  <si>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01 октября 2023 г.</t>
  </si>
  <si>
    <t>"01"    октября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</si>
</sst>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57262</xdr:rowOff>
    </xdr:from>
    <xdr:to>
      <xdr:col>2</xdr:col>
      <xdr:colOff>1895308</xdr:colOff>
      <xdr:row>27</xdr:row>
      <xdr:rowOff>147133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42923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6" y="-98"/>
            <a:ext cx="346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Л.Н.Вакульчик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Е.Я.Астахова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124049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629499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32" y="-99"/>
            <a:ext cx="340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И.Н.Лихобабина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376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13897100</v>
      </c>
      <c r="E19" s="29">
        <v>10765396.77</v>
      </c>
      <c r="F19" s="28">
        <f>IF(OR(D19="-",IF(E19="-",0,E19)&gt;=IF(D19="-",0,D19)),"-",IF(D19="-",0,D19)-IF(E19="-",0,E19))</f>
        <v>3131703.2300000004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7664900</v>
      </c>
      <c r="E21" s="38">
        <v>5048380.58</v>
      </c>
      <c r="F21" s="39">
        <f t="shared" ref="F21:F52" si="0">IF(OR(D21="-",IF(E21="-",0,E21)&gt;=IF(D21="-",0,D21)),"-",IF(D21="-",0,D21)-IF(E21="-",0,E21))</f>
        <v>2616519.42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370600</v>
      </c>
      <c r="E22" s="38">
        <v>213336.02</v>
      </c>
      <c r="F22" s="39">
        <f t="shared" si="0"/>
        <v>157263.98000000001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370600</v>
      </c>
      <c r="E23" s="38">
        <v>213336.02</v>
      </c>
      <c r="F23" s="39">
        <f t="shared" si="0"/>
        <v>157263.98000000001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367600</v>
      </c>
      <c r="E24" s="38">
        <v>178021.4</v>
      </c>
      <c r="F24" s="39">
        <f t="shared" si="0"/>
        <v>189578.6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176778.86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1242.54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30234.6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30234.6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>
        <v>5080.0200000000004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4941.55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138.47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4517700</v>
      </c>
      <c r="E32" s="38">
        <v>4577445.75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4517700</v>
      </c>
      <c r="E33" s="38">
        <v>4577445.75</v>
      </c>
      <c r="F33" s="39" t="str">
        <f t="shared" si="0"/>
        <v>-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4517700</v>
      </c>
      <c r="E34" s="38">
        <v>4577445.75</v>
      </c>
      <c r="F34" s="39" t="str">
        <f t="shared" si="0"/>
        <v>-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4578645.75</v>
      </c>
      <c r="F35" s="39" t="str">
        <f t="shared" si="0"/>
        <v>-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2592900</v>
      </c>
      <c r="E37" s="38">
        <v>156927.93</v>
      </c>
      <c r="F37" s="39">
        <f t="shared" si="0"/>
        <v>2435972.0699999998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309100</v>
      </c>
      <c r="E38" s="38">
        <v>55643.41</v>
      </c>
      <c r="F38" s="39">
        <f t="shared" si="0"/>
        <v>253456.59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309100</v>
      </c>
      <c r="E39" s="38">
        <v>55643.41</v>
      </c>
      <c r="F39" s="39">
        <f t="shared" si="0"/>
        <v>253456.59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55643.41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2283800</v>
      </c>
      <c r="E41" s="38">
        <v>101284.52</v>
      </c>
      <c r="F41" s="39">
        <f t="shared" si="0"/>
        <v>2182515.48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66778.759999999995</v>
      </c>
      <c r="F42" s="39">
        <f t="shared" si="0"/>
        <v>84521.24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66778.759999999995</v>
      </c>
      <c r="F43" s="39">
        <f t="shared" si="0"/>
        <v>84521.24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2132500</v>
      </c>
      <c r="E44" s="38">
        <v>34505.760000000002</v>
      </c>
      <c r="F44" s="39">
        <f t="shared" si="0"/>
        <v>2097994.2400000002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2132500</v>
      </c>
      <c r="E45" s="38">
        <v>34505.760000000002</v>
      </c>
      <c r="F45" s="39">
        <f t="shared" si="0"/>
        <v>2097994.2400000002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11500</v>
      </c>
      <c r="E46" s="38">
        <v>7450</v>
      </c>
      <c r="F46" s="39">
        <f t="shared" si="0"/>
        <v>4050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11500</v>
      </c>
      <c r="E47" s="38">
        <v>7450</v>
      </c>
      <c r="F47" s="39">
        <f t="shared" si="0"/>
        <v>4050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11500</v>
      </c>
      <c r="E48" s="38">
        <v>7450</v>
      </c>
      <c r="F48" s="39">
        <f t="shared" si="0"/>
        <v>4050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7450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75800</v>
      </c>
      <c r="E50" s="38">
        <v>53620.88</v>
      </c>
      <c r="F50" s="39">
        <f t="shared" si="0"/>
        <v>22179.120000000003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75800</v>
      </c>
      <c r="E51" s="38">
        <v>53620.88</v>
      </c>
      <c r="F51" s="39">
        <f t="shared" si="0"/>
        <v>22179.120000000003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21100</v>
      </c>
      <c r="E52" s="38">
        <v>13574.21</v>
      </c>
      <c r="F52" s="39">
        <f t="shared" si="0"/>
        <v>7525.7900000000009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21100</v>
      </c>
      <c r="E53" s="38">
        <v>13574.21</v>
      </c>
      <c r="F53" s="39">
        <f t="shared" ref="F53:F79" si="1">IF(OR(D53="-",IF(E53="-",0,E53)&gt;=IF(D53="-",0,D53)),"-",IF(D53="-",0,D53)-IF(E53="-",0,E53))</f>
        <v>7525.7900000000009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>
        <v>54700</v>
      </c>
      <c r="E54" s="38">
        <v>40046.67</v>
      </c>
      <c r="F54" s="39">
        <f t="shared" si="1"/>
        <v>14653.330000000002</v>
      </c>
    </row>
    <row r="55" spans="1:6" ht="56.25" x14ac:dyDescent="0.2">
      <c r="A55" s="35" t="s">
        <v>101</v>
      </c>
      <c r="B55" s="36" t="s">
        <v>31</v>
      </c>
      <c r="C55" s="37" t="s">
        <v>102</v>
      </c>
      <c r="D55" s="38">
        <v>54700</v>
      </c>
      <c r="E55" s="38">
        <v>40046.67</v>
      </c>
      <c r="F55" s="39">
        <f t="shared" si="1"/>
        <v>14653.330000000002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79200</v>
      </c>
      <c r="E56" s="38">
        <v>39600</v>
      </c>
      <c r="F56" s="39">
        <f t="shared" si="1"/>
        <v>39600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79200</v>
      </c>
      <c r="E57" s="38">
        <v>39600</v>
      </c>
      <c r="F57" s="39">
        <f t="shared" si="1"/>
        <v>39600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79200</v>
      </c>
      <c r="E58" s="38">
        <v>39600</v>
      </c>
      <c r="F58" s="39">
        <f t="shared" si="1"/>
        <v>39600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79200</v>
      </c>
      <c r="E59" s="38">
        <v>39600</v>
      </c>
      <c r="F59" s="39">
        <f t="shared" si="1"/>
        <v>39600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6232200</v>
      </c>
      <c r="E63" s="38">
        <v>5717016.1900000004</v>
      </c>
      <c r="F63" s="39">
        <f t="shared" si="1"/>
        <v>515183.80999999959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6232200</v>
      </c>
      <c r="E64" s="38">
        <v>5717016.1900000004</v>
      </c>
      <c r="F64" s="39">
        <f t="shared" si="1"/>
        <v>515183.80999999959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3326400</v>
      </c>
      <c r="F65" s="39">
        <f t="shared" si="1"/>
        <v>404700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3169800</v>
      </c>
      <c r="F66" s="39">
        <f t="shared" si="1"/>
        <v>352200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3169800</v>
      </c>
      <c r="F67" s="39">
        <f t="shared" si="1"/>
        <v>352200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209100</v>
      </c>
      <c r="E68" s="38">
        <v>156600</v>
      </c>
      <c r="F68" s="39">
        <f t="shared" si="1"/>
        <v>52500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209100</v>
      </c>
      <c r="E69" s="38">
        <v>156600</v>
      </c>
      <c r="F69" s="39">
        <f t="shared" si="1"/>
        <v>52500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294200</v>
      </c>
      <c r="E70" s="38">
        <v>183716.19</v>
      </c>
      <c r="F70" s="39">
        <f t="shared" si="1"/>
        <v>110483.81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294000</v>
      </c>
      <c r="E73" s="38">
        <v>183516.19</v>
      </c>
      <c r="F73" s="39">
        <f t="shared" si="1"/>
        <v>110483.81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294000</v>
      </c>
      <c r="E74" s="38">
        <v>183516.19</v>
      </c>
      <c r="F74" s="39">
        <f t="shared" si="1"/>
        <v>110483.81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2206900</v>
      </c>
      <c r="E75" s="38">
        <v>2206900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400000</v>
      </c>
      <c r="E76" s="38">
        <v>400000</v>
      </c>
      <c r="F76" s="39" t="str">
        <f t="shared" si="1"/>
        <v>-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400000</v>
      </c>
      <c r="E77" s="38">
        <v>400000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1806900</v>
      </c>
      <c r="E78" s="38">
        <v>1806900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1806900</v>
      </c>
      <c r="E79" s="38">
        <v>1806900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topLeftCell="A132" workbookViewId="0">
      <selection activeCell="D149" sqref="D1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16196900</v>
      </c>
      <c r="E13" s="56">
        <v>11049739.949999999</v>
      </c>
      <c r="F13" s="57">
        <f>IF(OR(D13="-",IF(E13="-",0,E13)&gt;=IF(D13="-",0,D13)),"-",IF(D13="-",0,D13)-IF(E13="-",0,E13))</f>
        <v>5147160.0500000007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7528500</v>
      </c>
      <c r="E15" s="56">
        <v>4482268.5999999996</v>
      </c>
      <c r="F15" s="57">
        <f t="shared" ref="F15:F46" si="0">IF(OR(D15="-",IF(E15="-",0,E15)&gt;=IF(D15="-",0,D15)),"-",IF(D15="-",0,D15)-IF(E15="-",0,E15))</f>
        <v>3046231.4000000004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6020100</v>
      </c>
      <c r="E16" s="65">
        <v>3481506.8</v>
      </c>
      <c r="F16" s="66">
        <f t="shared" si="0"/>
        <v>2538593.2000000002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6020100</v>
      </c>
      <c r="E17" s="65">
        <v>3481506.8</v>
      </c>
      <c r="F17" s="66">
        <f t="shared" si="0"/>
        <v>2538593.2000000002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2606337.11</v>
      </c>
      <c r="F18" s="66">
        <f t="shared" si="0"/>
        <v>1581462.8900000001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567500</v>
      </c>
      <c r="E19" s="65">
        <v>162201.60000000001</v>
      </c>
      <c r="F19" s="66">
        <f t="shared" si="0"/>
        <v>405298.4</v>
      </c>
    </row>
    <row r="20" spans="1:6" ht="33.75" x14ac:dyDescent="0.2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712968.09</v>
      </c>
      <c r="F20" s="66">
        <f t="shared" si="0"/>
        <v>551831.91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1403400</v>
      </c>
      <c r="E21" s="65">
        <v>952096.13</v>
      </c>
      <c r="F21" s="66">
        <f t="shared" si="0"/>
        <v>451303.87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1403400</v>
      </c>
      <c r="E22" s="65">
        <v>952096.13</v>
      </c>
      <c r="F22" s="66">
        <f t="shared" si="0"/>
        <v>451303.87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982300</v>
      </c>
      <c r="E23" s="65">
        <v>683031.26</v>
      </c>
      <c r="F23" s="66">
        <f t="shared" si="0"/>
        <v>299268.74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269064.87</v>
      </c>
      <c r="F24" s="66">
        <f t="shared" si="0"/>
        <v>152035.13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105000</v>
      </c>
      <c r="E25" s="65">
        <v>48665.67</v>
      </c>
      <c r="F25" s="66">
        <f t="shared" si="0"/>
        <v>56334.33</v>
      </c>
    </row>
    <row r="26" spans="1:6" x14ac:dyDescent="0.2">
      <c r="A26" s="25" t="s">
        <v>179</v>
      </c>
      <c r="B26" s="64" t="s">
        <v>155</v>
      </c>
      <c r="C26" s="27" t="s">
        <v>180</v>
      </c>
      <c r="D26" s="28">
        <v>100000</v>
      </c>
      <c r="E26" s="65">
        <v>48665.67</v>
      </c>
      <c r="F26" s="66">
        <f t="shared" si="0"/>
        <v>51334.33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55000</v>
      </c>
      <c r="E27" s="65">
        <v>27462.5</v>
      </c>
      <c r="F27" s="66">
        <f t="shared" si="0"/>
        <v>27537.5</v>
      </c>
    </row>
    <row r="28" spans="1:6" x14ac:dyDescent="0.2">
      <c r="A28" s="25" t="s">
        <v>183</v>
      </c>
      <c r="B28" s="64" t="s">
        <v>155</v>
      </c>
      <c r="C28" s="27" t="s">
        <v>184</v>
      </c>
      <c r="D28" s="28">
        <v>15000</v>
      </c>
      <c r="E28" s="65">
        <v>1146</v>
      </c>
      <c r="F28" s="66">
        <f t="shared" si="0"/>
        <v>13854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189</v>
      </c>
      <c r="B31" s="53" t="s">
        <v>155</v>
      </c>
      <c r="C31" s="54" t="s">
        <v>190</v>
      </c>
      <c r="D31" s="55">
        <v>7255500</v>
      </c>
      <c r="E31" s="56">
        <v>4458952.4000000004</v>
      </c>
      <c r="F31" s="57">
        <f t="shared" si="0"/>
        <v>2796547.5999999996</v>
      </c>
    </row>
    <row r="32" spans="1:6" ht="56.25" x14ac:dyDescent="0.2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3481506.8</v>
      </c>
      <c r="F32" s="66">
        <f t="shared" si="0"/>
        <v>2308593.2000000002</v>
      </c>
    </row>
    <row r="33" spans="1:6" ht="22.5" x14ac:dyDescent="0.2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3481506.8</v>
      </c>
      <c r="F33" s="66">
        <f t="shared" si="0"/>
        <v>2308593.2000000002</v>
      </c>
    </row>
    <row r="34" spans="1:6" ht="22.5" x14ac:dyDescent="0.2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2606337.11</v>
      </c>
      <c r="F34" s="66">
        <f t="shared" si="0"/>
        <v>1581462.8900000001</v>
      </c>
    </row>
    <row r="35" spans="1:6" ht="33.75" x14ac:dyDescent="0.2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162201.60000000001</v>
      </c>
      <c r="F35" s="66">
        <f t="shared" si="0"/>
        <v>175298.4</v>
      </c>
    </row>
    <row r="36" spans="1:6" ht="33.75" x14ac:dyDescent="0.2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712968.09</v>
      </c>
      <c r="F36" s="66">
        <f t="shared" si="0"/>
        <v>551831.91</v>
      </c>
    </row>
    <row r="37" spans="1:6" ht="22.5" x14ac:dyDescent="0.2">
      <c r="A37" s="25" t="s">
        <v>169</v>
      </c>
      <c r="B37" s="64" t="s">
        <v>155</v>
      </c>
      <c r="C37" s="27" t="s">
        <v>196</v>
      </c>
      <c r="D37" s="28">
        <v>1390400</v>
      </c>
      <c r="E37" s="65">
        <v>948779.93</v>
      </c>
      <c r="F37" s="66">
        <f t="shared" si="0"/>
        <v>441620.06999999995</v>
      </c>
    </row>
    <row r="38" spans="1:6" ht="22.5" x14ac:dyDescent="0.2">
      <c r="A38" s="25" t="s">
        <v>171</v>
      </c>
      <c r="B38" s="64" t="s">
        <v>155</v>
      </c>
      <c r="C38" s="27" t="s">
        <v>197</v>
      </c>
      <c r="D38" s="28">
        <v>1390400</v>
      </c>
      <c r="E38" s="65">
        <v>948779.93</v>
      </c>
      <c r="F38" s="66">
        <f t="shared" si="0"/>
        <v>441620.06999999995</v>
      </c>
    </row>
    <row r="39" spans="1:6" x14ac:dyDescent="0.2">
      <c r="A39" s="25" t="s">
        <v>173</v>
      </c>
      <c r="B39" s="64" t="s">
        <v>155</v>
      </c>
      <c r="C39" s="27" t="s">
        <v>198</v>
      </c>
      <c r="D39" s="28">
        <v>969300</v>
      </c>
      <c r="E39" s="65">
        <v>679715.06</v>
      </c>
      <c r="F39" s="66">
        <f t="shared" si="0"/>
        <v>289584.93999999994</v>
      </c>
    </row>
    <row r="40" spans="1:6" x14ac:dyDescent="0.2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269064.87</v>
      </c>
      <c r="F40" s="66">
        <f t="shared" si="0"/>
        <v>152035.13</v>
      </c>
    </row>
    <row r="41" spans="1:6" x14ac:dyDescent="0.2">
      <c r="A41" s="25" t="s">
        <v>177</v>
      </c>
      <c r="B41" s="64" t="s">
        <v>155</v>
      </c>
      <c r="C41" s="27" t="s">
        <v>200</v>
      </c>
      <c r="D41" s="28">
        <v>75000</v>
      </c>
      <c r="E41" s="65">
        <v>28665.67</v>
      </c>
      <c r="F41" s="66">
        <f t="shared" si="0"/>
        <v>46334.33</v>
      </c>
    </row>
    <row r="42" spans="1:6" x14ac:dyDescent="0.2">
      <c r="A42" s="25" t="s">
        <v>179</v>
      </c>
      <c r="B42" s="64" t="s">
        <v>155</v>
      </c>
      <c r="C42" s="27" t="s">
        <v>201</v>
      </c>
      <c r="D42" s="28">
        <v>75000</v>
      </c>
      <c r="E42" s="65">
        <v>28665.67</v>
      </c>
      <c r="F42" s="66">
        <f t="shared" si="0"/>
        <v>46334.33</v>
      </c>
    </row>
    <row r="43" spans="1:6" ht="22.5" x14ac:dyDescent="0.2">
      <c r="A43" s="25" t="s">
        <v>181</v>
      </c>
      <c r="B43" s="64" t="s">
        <v>155</v>
      </c>
      <c r="C43" s="27" t="s">
        <v>202</v>
      </c>
      <c r="D43" s="28">
        <v>55000</v>
      </c>
      <c r="E43" s="65">
        <v>27462.5</v>
      </c>
      <c r="F43" s="66">
        <f t="shared" si="0"/>
        <v>27537.5</v>
      </c>
    </row>
    <row r="44" spans="1:6" x14ac:dyDescent="0.2">
      <c r="A44" s="25" t="s">
        <v>183</v>
      </c>
      <c r="B44" s="64" t="s">
        <v>155</v>
      </c>
      <c r="C44" s="27" t="s">
        <v>203</v>
      </c>
      <c r="D44" s="28">
        <v>15000</v>
      </c>
      <c r="E44" s="65">
        <v>1146</v>
      </c>
      <c r="F44" s="66">
        <f t="shared" si="0"/>
        <v>13854</v>
      </c>
    </row>
    <row r="45" spans="1:6" x14ac:dyDescent="0.2">
      <c r="A45" s="25" t="s">
        <v>185</v>
      </c>
      <c r="B45" s="64" t="s">
        <v>155</v>
      </c>
      <c r="C45" s="27" t="s">
        <v>204</v>
      </c>
      <c r="D45" s="28">
        <v>5000</v>
      </c>
      <c r="E45" s="65">
        <v>57.17</v>
      </c>
      <c r="F45" s="66">
        <f t="shared" si="0"/>
        <v>4942.83</v>
      </c>
    </row>
    <row r="46" spans="1:6" x14ac:dyDescent="0.2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209</v>
      </c>
      <c r="B49" s="53" t="s">
        <v>155</v>
      </c>
      <c r="C49" s="54" t="s">
        <v>210</v>
      </c>
      <c r="D49" s="55">
        <v>268000</v>
      </c>
      <c r="E49" s="56">
        <v>23316.2</v>
      </c>
      <c r="F49" s="57">
        <f t="shared" si="1"/>
        <v>244683.8</v>
      </c>
    </row>
    <row r="50" spans="1:6" ht="56.25" x14ac:dyDescent="0.2">
      <c r="A50" s="25" t="s">
        <v>159</v>
      </c>
      <c r="B50" s="64" t="s">
        <v>155</v>
      </c>
      <c r="C50" s="27" t="s">
        <v>211</v>
      </c>
      <c r="D50" s="28">
        <v>230000</v>
      </c>
      <c r="E50" s="65" t="s">
        <v>44</v>
      </c>
      <c r="F50" s="66">
        <f t="shared" si="1"/>
        <v>230000</v>
      </c>
    </row>
    <row r="51" spans="1:6" ht="22.5" x14ac:dyDescent="0.2">
      <c r="A51" s="25" t="s">
        <v>161</v>
      </c>
      <c r="B51" s="64" t="s">
        <v>155</v>
      </c>
      <c r="C51" s="27" t="s">
        <v>212</v>
      </c>
      <c r="D51" s="28">
        <v>230000</v>
      </c>
      <c r="E51" s="65" t="s">
        <v>44</v>
      </c>
      <c r="F51" s="66">
        <f t="shared" si="1"/>
        <v>230000</v>
      </c>
    </row>
    <row r="52" spans="1:6" ht="33.75" x14ac:dyDescent="0.2">
      <c r="A52" s="25" t="s">
        <v>165</v>
      </c>
      <c r="B52" s="64" t="s">
        <v>155</v>
      </c>
      <c r="C52" s="27" t="s">
        <v>213</v>
      </c>
      <c r="D52" s="28">
        <v>230000</v>
      </c>
      <c r="E52" s="65" t="s">
        <v>44</v>
      </c>
      <c r="F52" s="66">
        <f t="shared" si="1"/>
        <v>230000</v>
      </c>
    </row>
    <row r="53" spans="1:6" ht="22.5" x14ac:dyDescent="0.2">
      <c r="A53" s="25" t="s">
        <v>169</v>
      </c>
      <c r="B53" s="64" t="s">
        <v>155</v>
      </c>
      <c r="C53" s="27" t="s">
        <v>214</v>
      </c>
      <c r="D53" s="28">
        <v>13000</v>
      </c>
      <c r="E53" s="65">
        <v>3316.2</v>
      </c>
      <c r="F53" s="66">
        <f t="shared" si="1"/>
        <v>9683.7999999999993</v>
      </c>
    </row>
    <row r="54" spans="1:6" ht="22.5" x14ac:dyDescent="0.2">
      <c r="A54" s="25" t="s">
        <v>171</v>
      </c>
      <c r="B54" s="64" t="s">
        <v>155</v>
      </c>
      <c r="C54" s="27" t="s">
        <v>215</v>
      </c>
      <c r="D54" s="28">
        <v>13000</v>
      </c>
      <c r="E54" s="65">
        <v>3316.2</v>
      </c>
      <c r="F54" s="66">
        <f t="shared" si="1"/>
        <v>9683.7999999999993</v>
      </c>
    </row>
    <row r="55" spans="1:6" x14ac:dyDescent="0.2">
      <c r="A55" s="25" t="s">
        <v>173</v>
      </c>
      <c r="B55" s="64" t="s">
        <v>155</v>
      </c>
      <c r="C55" s="27" t="s">
        <v>216</v>
      </c>
      <c r="D55" s="28">
        <v>13000</v>
      </c>
      <c r="E55" s="65">
        <v>3316.2</v>
      </c>
      <c r="F55" s="66">
        <f t="shared" si="1"/>
        <v>9683.7999999999993</v>
      </c>
    </row>
    <row r="56" spans="1:6" x14ac:dyDescent="0.2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 x14ac:dyDescent="0.2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 x14ac:dyDescent="0.2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 x14ac:dyDescent="0.2">
      <c r="A59" s="52" t="s">
        <v>220</v>
      </c>
      <c r="B59" s="53" t="s">
        <v>155</v>
      </c>
      <c r="C59" s="54" t="s">
        <v>221</v>
      </c>
      <c r="D59" s="55">
        <v>294000</v>
      </c>
      <c r="E59" s="56">
        <v>183516.19</v>
      </c>
      <c r="F59" s="57">
        <f t="shared" si="1"/>
        <v>110483.81</v>
      </c>
    </row>
    <row r="60" spans="1:6" ht="56.25" x14ac:dyDescent="0.2">
      <c r="A60" s="25" t="s">
        <v>159</v>
      </c>
      <c r="B60" s="64" t="s">
        <v>155</v>
      </c>
      <c r="C60" s="27" t="s">
        <v>222</v>
      </c>
      <c r="D60" s="28">
        <v>292000</v>
      </c>
      <c r="E60" s="65">
        <v>181516.19</v>
      </c>
      <c r="F60" s="66">
        <f t="shared" si="1"/>
        <v>110483.81</v>
      </c>
    </row>
    <row r="61" spans="1:6" ht="22.5" x14ac:dyDescent="0.2">
      <c r="A61" s="25" t="s">
        <v>161</v>
      </c>
      <c r="B61" s="64" t="s">
        <v>155</v>
      </c>
      <c r="C61" s="27" t="s">
        <v>223</v>
      </c>
      <c r="D61" s="28">
        <v>292000</v>
      </c>
      <c r="E61" s="65">
        <v>181516.19</v>
      </c>
      <c r="F61" s="66">
        <f t="shared" si="1"/>
        <v>110483.81</v>
      </c>
    </row>
    <row r="62" spans="1:6" ht="22.5" x14ac:dyDescent="0.2">
      <c r="A62" s="25" t="s">
        <v>163</v>
      </c>
      <c r="B62" s="64" t="s">
        <v>155</v>
      </c>
      <c r="C62" s="27" t="s">
        <v>224</v>
      </c>
      <c r="D62" s="28">
        <v>224200</v>
      </c>
      <c r="E62" s="65">
        <v>143766.32999999999</v>
      </c>
      <c r="F62" s="66">
        <f t="shared" si="1"/>
        <v>80433.670000000013</v>
      </c>
    </row>
    <row r="63" spans="1:6" ht="33.75" x14ac:dyDescent="0.2">
      <c r="A63" s="25" t="s">
        <v>167</v>
      </c>
      <c r="B63" s="64" t="s">
        <v>155</v>
      </c>
      <c r="C63" s="27" t="s">
        <v>225</v>
      </c>
      <c r="D63" s="28">
        <v>67800</v>
      </c>
      <c r="E63" s="65">
        <v>37749.86</v>
      </c>
      <c r="F63" s="66">
        <f t="shared" si="1"/>
        <v>30050.14</v>
      </c>
    </row>
    <row r="64" spans="1:6" ht="22.5" x14ac:dyDescent="0.2">
      <c r="A64" s="25" t="s">
        <v>169</v>
      </c>
      <c r="B64" s="64" t="s">
        <v>155</v>
      </c>
      <c r="C64" s="27" t="s">
        <v>226</v>
      </c>
      <c r="D64" s="28">
        <v>2000</v>
      </c>
      <c r="E64" s="65">
        <v>2000</v>
      </c>
      <c r="F64" s="66" t="str">
        <f t="shared" si="1"/>
        <v>-</v>
      </c>
    </row>
    <row r="65" spans="1:6" ht="22.5" x14ac:dyDescent="0.2">
      <c r="A65" s="25" t="s">
        <v>171</v>
      </c>
      <c r="B65" s="64" t="s">
        <v>155</v>
      </c>
      <c r="C65" s="27" t="s">
        <v>227</v>
      </c>
      <c r="D65" s="28">
        <v>2000</v>
      </c>
      <c r="E65" s="65">
        <v>2000</v>
      </c>
      <c r="F65" s="66" t="str">
        <f t="shared" si="1"/>
        <v>-</v>
      </c>
    </row>
    <row r="66" spans="1:6" x14ac:dyDescent="0.2">
      <c r="A66" s="25" t="s">
        <v>173</v>
      </c>
      <c r="B66" s="64" t="s">
        <v>155</v>
      </c>
      <c r="C66" s="27" t="s">
        <v>228</v>
      </c>
      <c r="D66" s="28">
        <v>2000</v>
      </c>
      <c r="E66" s="65">
        <v>2000</v>
      </c>
      <c r="F66" s="66" t="str">
        <f t="shared" si="1"/>
        <v>-</v>
      </c>
    </row>
    <row r="67" spans="1:6" x14ac:dyDescent="0.2">
      <c r="A67" s="52" t="s">
        <v>229</v>
      </c>
      <c r="B67" s="53" t="s">
        <v>155</v>
      </c>
      <c r="C67" s="54" t="s">
        <v>230</v>
      </c>
      <c r="D67" s="55">
        <v>294000</v>
      </c>
      <c r="E67" s="56">
        <v>183516.19</v>
      </c>
      <c r="F67" s="57">
        <f t="shared" si="1"/>
        <v>110483.81</v>
      </c>
    </row>
    <row r="68" spans="1:6" ht="56.25" x14ac:dyDescent="0.2">
      <c r="A68" s="25" t="s">
        <v>159</v>
      </c>
      <c r="B68" s="64" t="s">
        <v>155</v>
      </c>
      <c r="C68" s="27" t="s">
        <v>231</v>
      </c>
      <c r="D68" s="28">
        <v>292000</v>
      </c>
      <c r="E68" s="65">
        <v>181516.19</v>
      </c>
      <c r="F68" s="66">
        <f t="shared" si="1"/>
        <v>110483.81</v>
      </c>
    </row>
    <row r="69" spans="1:6" ht="22.5" x14ac:dyDescent="0.2">
      <c r="A69" s="25" t="s">
        <v>161</v>
      </c>
      <c r="B69" s="64" t="s">
        <v>155</v>
      </c>
      <c r="C69" s="27" t="s">
        <v>232</v>
      </c>
      <c r="D69" s="28">
        <v>292000</v>
      </c>
      <c r="E69" s="65">
        <v>181516.19</v>
      </c>
      <c r="F69" s="66">
        <f t="shared" si="1"/>
        <v>110483.81</v>
      </c>
    </row>
    <row r="70" spans="1:6" ht="22.5" x14ac:dyDescent="0.2">
      <c r="A70" s="25" t="s">
        <v>163</v>
      </c>
      <c r="B70" s="64" t="s">
        <v>155</v>
      </c>
      <c r="C70" s="27" t="s">
        <v>233</v>
      </c>
      <c r="D70" s="28">
        <v>224200</v>
      </c>
      <c r="E70" s="65">
        <v>143766.32999999999</v>
      </c>
      <c r="F70" s="66">
        <f t="shared" si="1"/>
        <v>80433.670000000013</v>
      </c>
    </row>
    <row r="71" spans="1:6" ht="33.75" x14ac:dyDescent="0.2">
      <c r="A71" s="25" t="s">
        <v>167</v>
      </c>
      <c r="B71" s="64" t="s">
        <v>155</v>
      </c>
      <c r="C71" s="27" t="s">
        <v>234</v>
      </c>
      <c r="D71" s="28">
        <v>67800</v>
      </c>
      <c r="E71" s="65">
        <v>37749.86</v>
      </c>
      <c r="F71" s="66">
        <f t="shared" si="1"/>
        <v>30050.14</v>
      </c>
    </row>
    <row r="72" spans="1:6" ht="22.5" x14ac:dyDescent="0.2">
      <c r="A72" s="25" t="s">
        <v>169</v>
      </c>
      <c r="B72" s="64" t="s">
        <v>155</v>
      </c>
      <c r="C72" s="27" t="s">
        <v>235</v>
      </c>
      <c r="D72" s="28">
        <v>2000</v>
      </c>
      <c r="E72" s="65">
        <v>2000</v>
      </c>
      <c r="F72" s="66" t="str">
        <f t="shared" si="1"/>
        <v>-</v>
      </c>
    </row>
    <row r="73" spans="1:6" ht="22.5" x14ac:dyDescent="0.2">
      <c r="A73" s="25" t="s">
        <v>171</v>
      </c>
      <c r="B73" s="64" t="s">
        <v>155</v>
      </c>
      <c r="C73" s="27" t="s">
        <v>236</v>
      </c>
      <c r="D73" s="28">
        <v>2000</v>
      </c>
      <c r="E73" s="65">
        <v>2000</v>
      </c>
      <c r="F73" s="66" t="str">
        <f t="shared" si="1"/>
        <v>-</v>
      </c>
    </row>
    <row r="74" spans="1:6" x14ac:dyDescent="0.2">
      <c r="A74" s="25" t="s">
        <v>173</v>
      </c>
      <c r="B74" s="64" t="s">
        <v>155</v>
      </c>
      <c r="C74" s="27" t="s">
        <v>237</v>
      </c>
      <c r="D74" s="28">
        <v>2000</v>
      </c>
      <c r="E74" s="65">
        <v>2000</v>
      </c>
      <c r="F74" s="66" t="str">
        <f t="shared" si="1"/>
        <v>-</v>
      </c>
    </row>
    <row r="75" spans="1:6" ht="22.5" x14ac:dyDescent="0.2">
      <c r="A75" s="52" t="s">
        <v>238</v>
      </c>
      <c r="B75" s="53" t="s">
        <v>155</v>
      </c>
      <c r="C75" s="54" t="s">
        <v>239</v>
      </c>
      <c r="D75" s="55">
        <v>20000</v>
      </c>
      <c r="E75" s="56">
        <v>11750</v>
      </c>
      <c r="F75" s="57">
        <f t="shared" si="1"/>
        <v>8250</v>
      </c>
    </row>
    <row r="76" spans="1:6" ht="22.5" x14ac:dyDescent="0.2">
      <c r="A76" s="25" t="s">
        <v>169</v>
      </c>
      <c r="B76" s="64" t="s">
        <v>155</v>
      </c>
      <c r="C76" s="27" t="s">
        <v>240</v>
      </c>
      <c r="D76" s="28">
        <v>20000</v>
      </c>
      <c r="E76" s="65">
        <v>11750</v>
      </c>
      <c r="F76" s="66">
        <f t="shared" si="1"/>
        <v>8250</v>
      </c>
    </row>
    <row r="77" spans="1:6" ht="22.5" x14ac:dyDescent="0.2">
      <c r="A77" s="25" t="s">
        <v>171</v>
      </c>
      <c r="B77" s="64" t="s">
        <v>155</v>
      </c>
      <c r="C77" s="27" t="s">
        <v>241</v>
      </c>
      <c r="D77" s="28">
        <v>20000</v>
      </c>
      <c r="E77" s="65">
        <v>11750</v>
      </c>
      <c r="F77" s="66">
        <f t="shared" si="1"/>
        <v>8250</v>
      </c>
    </row>
    <row r="78" spans="1:6" x14ac:dyDescent="0.2">
      <c r="A78" s="25" t="s">
        <v>173</v>
      </c>
      <c r="B78" s="64" t="s">
        <v>155</v>
      </c>
      <c r="C78" s="27" t="s">
        <v>242</v>
      </c>
      <c r="D78" s="28">
        <v>20000</v>
      </c>
      <c r="E78" s="65">
        <v>11750</v>
      </c>
      <c r="F78" s="66">
        <f t="shared" si="1"/>
        <v>8250</v>
      </c>
    </row>
    <row r="79" spans="1:6" x14ac:dyDescent="0.2">
      <c r="A79" s="52" t="s">
        <v>243</v>
      </c>
      <c r="B79" s="53" t="s">
        <v>155</v>
      </c>
      <c r="C79" s="54" t="s">
        <v>244</v>
      </c>
      <c r="D79" s="55">
        <v>20000</v>
      </c>
      <c r="E79" s="56">
        <v>11750</v>
      </c>
      <c r="F79" s="57">
        <f t="shared" ref="F79:F110" si="2">IF(OR(D79="-",IF(E79="-",0,E79)&gt;=IF(D79="-",0,D79)),"-",IF(D79="-",0,D79)-IF(E79="-",0,E79))</f>
        <v>8250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20000</v>
      </c>
      <c r="E80" s="65">
        <v>11750</v>
      </c>
      <c r="F80" s="66">
        <f t="shared" si="2"/>
        <v>8250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20000</v>
      </c>
      <c r="E81" s="65">
        <v>11750</v>
      </c>
      <c r="F81" s="66">
        <f t="shared" si="2"/>
        <v>8250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20000</v>
      </c>
      <c r="E82" s="65">
        <v>11750</v>
      </c>
      <c r="F82" s="66">
        <f t="shared" si="2"/>
        <v>8250</v>
      </c>
    </row>
    <row r="83" spans="1:6" x14ac:dyDescent="0.2">
      <c r="A83" s="52" t="s">
        <v>248</v>
      </c>
      <c r="B83" s="53" t="s">
        <v>155</v>
      </c>
      <c r="C83" s="54" t="s">
        <v>249</v>
      </c>
      <c r="D83" s="55">
        <v>422000</v>
      </c>
      <c r="E83" s="56">
        <v>400000</v>
      </c>
      <c r="F83" s="57">
        <f t="shared" si="2"/>
        <v>22000</v>
      </c>
    </row>
    <row r="84" spans="1:6" ht="22.5" x14ac:dyDescent="0.2">
      <c r="A84" s="25" t="s">
        <v>169</v>
      </c>
      <c r="B84" s="64" t="s">
        <v>155</v>
      </c>
      <c r="C84" s="27" t="s">
        <v>250</v>
      </c>
      <c r="D84" s="28">
        <v>422000</v>
      </c>
      <c r="E84" s="65">
        <v>400000</v>
      </c>
      <c r="F84" s="66">
        <f t="shared" si="2"/>
        <v>22000</v>
      </c>
    </row>
    <row r="85" spans="1:6" ht="22.5" x14ac:dyDescent="0.2">
      <c r="A85" s="25" t="s">
        <v>171</v>
      </c>
      <c r="B85" s="64" t="s">
        <v>155</v>
      </c>
      <c r="C85" s="27" t="s">
        <v>251</v>
      </c>
      <c r="D85" s="28">
        <v>422000</v>
      </c>
      <c r="E85" s="65">
        <v>400000</v>
      </c>
      <c r="F85" s="66">
        <f t="shared" si="2"/>
        <v>22000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422000</v>
      </c>
      <c r="E86" s="65">
        <v>400000</v>
      </c>
      <c r="F86" s="66">
        <f t="shared" si="2"/>
        <v>22000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400000</v>
      </c>
      <c r="E87" s="56">
        <v>400000</v>
      </c>
      <c r="F87" s="57" t="str">
        <f t="shared" si="2"/>
        <v>-</v>
      </c>
    </row>
    <row r="88" spans="1:6" ht="22.5" x14ac:dyDescent="0.2">
      <c r="A88" s="25" t="s">
        <v>169</v>
      </c>
      <c r="B88" s="64" t="s">
        <v>155</v>
      </c>
      <c r="C88" s="27" t="s">
        <v>255</v>
      </c>
      <c r="D88" s="28">
        <v>400000</v>
      </c>
      <c r="E88" s="65">
        <v>400000</v>
      </c>
      <c r="F88" s="66" t="str">
        <f t="shared" si="2"/>
        <v>-</v>
      </c>
    </row>
    <row r="89" spans="1:6" ht="22.5" x14ac:dyDescent="0.2">
      <c r="A89" s="25" t="s">
        <v>171</v>
      </c>
      <c r="B89" s="64" t="s">
        <v>155</v>
      </c>
      <c r="C89" s="27" t="s">
        <v>256</v>
      </c>
      <c r="D89" s="28">
        <v>400000</v>
      </c>
      <c r="E89" s="65">
        <v>400000</v>
      </c>
      <c r="F89" s="66" t="str">
        <f t="shared" si="2"/>
        <v>-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400000</v>
      </c>
      <c r="E90" s="65">
        <v>400000</v>
      </c>
      <c r="F90" s="66" t="str">
        <f t="shared" si="2"/>
        <v>-</v>
      </c>
    </row>
    <row r="91" spans="1:6" x14ac:dyDescent="0.2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 x14ac:dyDescent="0.2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 x14ac:dyDescent="0.2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 x14ac:dyDescent="0.2">
      <c r="A95" s="52" t="s">
        <v>263</v>
      </c>
      <c r="B95" s="53" t="s">
        <v>155</v>
      </c>
      <c r="C95" s="54" t="s">
        <v>264</v>
      </c>
      <c r="D95" s="55">
        <v>2229500</v>
      </c>
      <c r="E95" s="56">
        <v>1376094.54</v>
      </c>
      <c r="F95" s="57">
        <f t="shared" si="2"/>
        <v>853405.46</v>
      </c>
    </row>
    <row r="96" spans="1:6" ht="22.5" x14ac:dyDescent="0.2">
      <c r="A96" s="25" t="s">
        <v>169</v>
      </c>
      <c r="B96" s="64" t="s">
        <v>155</v>
      </c>
      <c r="C96" s="27" t="s">
        <v>265</v>
      </c>
      <c r="D96" s="28">
        <v>2194500</v>
      </c>
      <c r="E96" s="65">
        <v>1346094.54</v>
      </c>
      <c r="F96" s="66">
        <f t="shared" si="2"/>
        <v>848405.46</v>
      </c>
    </row>
    <row r="97" spans="1:6" ht="22.5" x14ac:dyDescent="0.2">
      <c r="A97" s="25" t="s">
        <v>171</v>
      </c>
      <c r="B97" s="64" t="s">
        <v>155</v>
      </c>
      <c r="C97" s="27" t="s">
        <v>266</v>
      </c>
      <c r="D97" s="28">
        <v>2194500</v>
      </c>
      <c r="E97" s="65">
        <v>1346094.54</v>
      </c>
      <c r="F97" s="66">
        <f t="shared" si="2"/>
        <v>848405.46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1075600</v>
      </c>
      <c r="E98" s="65">
        <v>721918.38</v>
      </c>
      <c r="F98" s="66">
        <f t="shared" si="2"/>
        <v>353681.62</v>
      </c>
    </row>
    <row r="99" spans="1:6" x14ac:dyDescent="0.2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624176.16</v>
      </c>
      <c r="F99" s="66">
        <f t="shared" si="2"/>
        <v>494723.83999999997</v>
      </c>
    </row>
    <row r="100" spans="1:6" x14ac:dyDescent="0.2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30000</v>
      </c>
      <c r="F100" s="66">
        <f t="shared" si="2"/>
        <v>5000</v>
      </c>
    </row>
    <row r="101" spans="1:6" x14ac:dyDescent="0.2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30000</v>
      </c>
      <c r="F101" s="66">
        <f t="shared" si="2"/>
        <v>5000</v>
      </c>
    </row>
    <row r="102" spans="1:6" ht="22.5" x14ac:dyDescent="0.2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30000</v>
      </c>
      <c r="F102" s="66">
        <f t="shared" si="2"/>
        <v>5000</v>
      </c>
    </row>
    <row r="103" spans="1:6" x14ac:dyDescent="0.2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 x14ac:dyDescent="0.2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 x14ac:dyDescent="0.2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 x14ac:dyDescent="0.2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 x14ac:dyDescent="0.2">
      <c r="A107" s="52" t="s">
        <v>277</v>
      </c>
      <c r="B107" s="53" t="s">
        <v>155</v>
      </c>
      <c r="C107" s="54" t="s">
        <v>278</v>
      </c>
      <c r="D107" s="55">
        <v>60000</v>
      </c>
      <c r="E107" s="56">
        <v>54406.8</v>
      </c>
      <c r="F107" s="57">
        <f t="shared" si="2"/>
        <v>5593.1999999999971</v>
      </c>
    </row>
    <row r="108" spans="1:6" ht="22.5" x14ac:dyDescent="0.2">
      <c r="A108" s="25" t="s">
        <v>169</v>
      </c>
      <c r="B108" s="64" t="s">
        <v>155</v>
      </c>
      <c r="C108" s="27" t="s">
        <v>279</v>
      </c>
      <c r="D108" s="28">
        <v>25000</v>
      </c>
      <c r="E108" s="65">
        <v>24406.799999999999</v>
      </c>
      <c r="F108" s="66">
        <f t="shared" si="2"/>
        <v>593.20000000000073</v>
      </c>
    </row>
    <row r="109" spans="1:6" ht="22.5" x14ac:dyDescent="0.2">
      <c r="A109" s="25" t="s">
        <v>171</v>
      </c>
      <c r="B109" s="64" t="s">
        <v>155</v>
      </c>
      <c r="C109" s="27" t="s">
        <v>280</v>
      </c>
      <c r="D109" s="28">
        <v>25000</v>
      </c>
      <c r="E109" s="65">
        <v>24406.799999999999</v>
      </c>
      <c r="F109" s="66">
        <f t="shared" si="2"/>
        <v>593.20000000000073</v>
      </c>
    </row>
    <row r="110" spans="1:6" x14ac:dyDescent="0.2">
      <c r="A110" s="25" t="s">
        <v>173</v>
      </c>
      <c r="B110" s="64" t="s">
        <v>155</v>
      </c>
      <c r="C110" s="27" t="s">
        <v>281</v>
      </c>
      <c r="D110" s="28">
        <v>25000</v>
      </c>
      <c r="E110" s="65">
        <v>24406.799999999999</v>
      </c>
      <c r="F110" s="66">
        <f t="shared" si="2"/>
        <v>593.20000000000073</v>
      </c>
    </row>
    <row r="111" spans="1:6" x14ac:dyDescent="0.2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30000</v>
      </c>
      <c r="F111" s="66">
        <f t="shared" ref="F111:F139" si="3">IF(OR(D111="-",IF(E111="-",0,E111)&gt;=IF(D111="-",0,D111)),"-",IF(D111="-",0,D111)-IF(E111="-",0,E111))</f>
        <v>5000</v>
      </c>
    </row>
    <row r="112" spans="1:6" x14ac:dyDescent="0.2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30000</v>
      </c>
      <c r="F112" s="66">
        <f t="shared" si="3"/>
        <v>5000</v>
      </c>
    </row>
    <row r="113" spans="1:6" ht="22.5" x14ac:dyDescent="0.2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30000</v>
      </c>
      <c r="F113" s="66">
        <f t="shared" si="3"/>
        <v>5000</v>
      </c>
    </row>
    <row r="114" spans="1:6" x14ac:dyDescent="0.2">
      <c r="A114" s="52" t="s">
        <v>285</v>
      </c>
      <c r="B114" s="53" t="s">
        <v>155</v>
      </c>
      <c r="C114" s="54" t="s">
        <v>286</v>
      </c>
      <c r="D114" s="55">
        <v>2159500</v>
      </c>
      <c r="E114" s="56">
        <v>1313257.78</v>
      </c>
      <c r="F114" s="57">
        <f t="shared" si="3"/>
        <v>846242.22</v>
      </c>
    </row>
    <row r="115" spans="1:6" ht="22.5" x14ac:dyDescent="0.2">
      <c r="A115" s="25" t="s">
        <v>169</v>
      </c>
      <c r="B115" s="64" t="s">
        <v>155</v>
      </c>
      <c r="C115" s="27" t="s">
        <v>287</v>
      </c>
      <c r="D115" s="28">
        <v>2159500</v>
      </c>
      <c r="E115" s="65">
        <v>1313257.78</v>
      </c>
      <c r="F115" s="66">
        <f t="shared" si="3"/>
        <v>846242.22</v>
      </c>
    </row>
    <row r="116" spans="1:6" ht="22.5" x14ac:dyDescent="0.2">
      <c r="A116" s="25" t="s">
        <v>171</v>
      </c>
      <c r="B116" s="64" t="s">
        <v>155</v>
      </c>
      <c r="C116" s="27" t="s">
        <v>288</v>
      </c>
      <c r="D116" s="28">
        <v>2159500</v>
      </c>
      <c r="E116" s="65">
        <v>1313257.78</v>
      </c>
      <c r="F116" s="66">
        <f t="shared" si="3"/>
        <v>846242.22</v>
      </c>
    </row>
    <row r="117" spans="1:6" x14ac:dyDescent="0.2">
      <c r="A117" s="25" t="s">
        <v>173</v>
      </c>
      <c r="B117" s="64" t="s">
        <v>155</v>
      </c>
      <c r="C117" s="27" t="s">
        <v>289</v>
      </c>
      <c r="D117" s="28">
        <v>1040600</v>
      </c>
      <c r="E117" s="65">
        <v>689081.62</v>
      </c>
      <c r="F117" s="66">
        <f t="shared" si="3"/>
        <v>351518.38</v>
      </c>
    </row>
    <row r="118" spans="1:6" x14ac:dyDescent="0.2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624176.16</v>
      </c>
      <c r="F118" s="66">
        <f t="shared" si="3"/>
        <v>494723.83999999997</v>
      </c>
    </row>
    <row r="119" spans="1:6" x14ac:dyDescent="0.2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301</v>
      </c>
      <c r="B127" s="53" t="s">
        <v>155</v>
      </c>
      <c r="C127" s="54" t="s">
        <v>302</v>
      </c>
      <c r="D127" s="55">
        <v>5672900</v>
      </c>
      <c r="E127" s="56">
        <v>4584253.42</v>
      </c>
      <c r="F127" s="57">
        <f t="shared" si="3"/>
        <v>1088646.58</v>
      </c>
    </row>
    <row r="128" spans="1:6" ht="56.25" x14ac:dyDescent="0.2">
      <c r="A128" s="25" t="s">
        <v>159</v>
      </c>
      <c r="B128" s="64" t="s">
        <v>155</v>
      </c>
      <c r="C128" s="27" t="s">
        <v>303</v>
      </c>
      <c r="D128" s="28">
        <v>2443200</v>
      </c>
      <c r="E128" s="65">
        <v>1602129.43</v>
      </c>
      <c r="F128" s="66">
        <f t="shared" si="3"/>
        <v>841070.57000000007</v>
      </c>
    </row>
    <row r="129" spans="1:6" x14ac:dyDescent="0.2">
      <c r="A129" s="25" t="s">
        <v>304</v>
      </c>
      <c r="B129" s="64" t="s">
        <v>155</v>
      </c>
      <c r="C129" s="27" t="s">
        <v>305</v>
      </c>
      <c r="D129" s="28">
        <v>2443200</v>
      </c>
      <c r="E129" s="65">
        <v>1602129.43</v>
      </c>
      <c r="F129" s="66">
        <f t="shared" si="3"/>
        <v>841070.57000000007</v>
      </c>
    </row>
    <row r="130" spans="1:6" x14ac:dyDescent="0.2">
      <c r="A130" s="25" t="s">
        <v>306</v>
      </c>
      <c r="B130" s="64" t="s">
        <v>155</v>
      </c>
      <c r="C130" s="27" t="s">
        <v>307</v>
      </c>
      <c r="D130" s="28">
        <v>1876500</v>
      </c>
      <c r="E130" s="65">
        <v>1247164.71</v>
      </c>
      <c r="F130" s="66">
        <f t="shared" si="3"/>
        <v>629335.29</v>
      </c>
    </row>
    <row r="131" spans="1:6" ht="33.75" x14ac:dyDescent="0.2">
      <c r="A131" s="25" t="s">
        <v>308</v>
      </c>
      <c r="B131" s="64" t="s">
        <v>155</v>
      </c>
      <c r="C131" s="27" t="s">
        <v>309</v>
      </c>
      <c r="D131" s="28">
        <v>566700</v>
      </c>
      <c r="E131" s="65">
        <v>354964.72</v>
      </c>
      <c r="F131" s="66">
        <f t="shared" si="3"/>
        <v>211735.28000000003</v>
      </c>
    </row>
    <row r="132" spans="1:6" ht="22.5" x14ac:dyDescent="0.2">
      <c r="A132" s="25" t="s">
        <v>169</v>
      </c>
      <c r="B132" s="64" t="s">
        <v>155</v>
      </c>
      <c r="C132" s="27" t="s">
        <v>310</v>
      </c>
      <c r="D132" s="28">
        <v>3216700</v>
      </c>
      <c r="E132" s="65">
        <v>2975657.99</v>
      </c>
      <c r="F132" s="66">
        <f t="shared" si="3"/>
        <v>241042.00999999978</v>
      </c>
    </row>
    <row r="133" spans="1:6" ht="22.5" x14ac:dyDescent="0.2">
      <c r="A133" s="25" t="s">
        <v>171</v>
      </c>
      <c r="B133" s="64" t="s">
        <v>155</v>
      </c>
      <c r="C133" s="27" t="s">
        <v>311</v>
      </c>
      <c r="D133" s="28">
        <v>3216700</v>
      </c>
      <c r="E133" s="65">
        <v>2975657.99</v>
      </c>
      <c r="F133" s="66">
        <f t="shared" si="3"/>
        <v>241042.00999999978</v>
      </c>
    </row>
    <row r="134" spans="1:6" ht="22.5" x14ac:dyDescent="0.2">
      <c r="A134" s="25" t="s">
        <v>312</v>
      </c>
      <c r="B134" s="64" t="s">
        <v>155</v>
      </c>
      <c r="C134" s="27" t="s">
        <v>313</v>
      </c>
      <c r="D134" s="28">
        <v>1999900</v>
      </c>
      <c r="E134" s="65">
        <v>1998967.75</v>
      </c>
      <c r="F134" s="66">
        <f t="shared" si="3"/>
        <v>932.25</v>
      </c>
    </row>
    <row r="135" spans="1:6" x14ac:dyDescent="0.2">
      <c r="A135" s="25" t="s">
        <v>173</v>
      </c>
      <c r="B135" s="64" t="s">
        <v>155</v>
      </c>
      <c r="C135" s="27" t="s">
        <v>314</v>
      </c>
      <c r="D135" s="28">
        <v>1198400</v>
      </c>
      <c r="E135" s="65">
        <v>964463.21</v>
      </c>
      <c r="F135" s="66">
        <f t="shared" si="3"/>
        <v>233936.79000000004</v>
      </c>
    </row>
    <row r="136" spans="1:6" x14ac:dyDescent="0.2">
      <c r="A136" s="25" t="s">
        <v>175</v>
      </c>
      <c r="B136" s="64" t="s">
        <v>155</v>
      </c>
      <c r="C136" s="27" t="s">
        <v>315</v>
      </c>
      <c r="D136" s="28">
        <v>18400</v>
      </c>
      <c r="E136" s="65">
        <v>12227.03</v>
      </c>
      <c r="F136" s="66">
        <f t="shared" si="3"/>
        <v>6172.9699999999993</v>
      </c>
    </row>
    <row r="137" spans="1:6" x14ac:dyDescent="0.2">
      <c r="A137" s="25" t="s">
        <v>177</v>
      </c>
      <c r="B137" s="64" t="s">
        <v>155</v>
      </c>
      <c r="C137" s="27" t="s">
        <v>316</v>
      </c>
      <c r="D137" s="28">
        <v>13000</v>
      </c>
      <c r="E137" s="65">
        <v>6466</v>
      </c>
      <c r="F137" s="66">
        <f t="shared" si="3"/>
        <v>6534</v>
      </c>
    </row>
    <row r="138" spans="1:6" x14ac:dyDescent="0.2">
      <c r="A138" s="25" t="s">
        <v>179</v>
      </c>
      <c r="B138" s="64" t="s">
        <v>155</v>
      </c>
      <c r="C138" s="27" t="s">
        <v>317</v>
      </c>
      <c r="D138" s="28">
        <v>13000</v>
      </c>
      <c r="E138" s="65">
        <v>6466</v>
      </c>
      <c r="F138" s="66">
        <f t="shared" si="3"/>
        <v>6534</v>
      </c>
    </row>
    <row r="139" spans="1:6" ht="22.5" x14ac:dyDescent="0.2">
      <c r="A139" s="25" t="s">
        <v>181</v>
      </c>
      <c r="B139" s="64" t="s">
        <v>155</v>
      </c>
      <c r="C139" s="27" t="s">
        <v>318</v>
      </c>
      <c r="D139" s="28">
        <v>13000</v>
      </c>
      <c r="E139" s="65">
        <v>6466</v>
      </c>
      <c r="F139" s="66">
        <f t="shared" si="3"/>
        <v>6534</v>
      </c>
    </row>
    <row r="140" spans="1:6" x14ac:dyDescent="0.2">
      <c r="A140" s="52" t="s">
        <v>319</v>
      </c>
      <c r="B140" s="53" t="s">
        <v>155</v>
      </c>
      <c r="C140" s="54" t="s">
        <v>320</v>
      </c>
      <c r="D140" s="55">
        <v>15000</v>
      </c>
      <c r="E140" s="56">
        <v>11857.2</v>
      </c>
      <c r="F140" s="57">
        <f t="shared" ref="F140:F147" si="4">IF(OR(D140="-",IF(E140="-",0,E140)&gt;=IF(D140="-",0,D140)),"-",IF(D140="-",0,D140)-IF(E140="-",0,E140))</f>
        <v>3142.7999999999993</v>
      </c>
    </row>
    <row r="141" spans="1:6" ht="22.5" x14ac:dyDescent="0.2">
      <c r="A141" s="25" t="s">
        <v>169</v>
      </c>
      <c r="B141" s="64" t="s">
        <v>155</v>
      </c>
      <c r="C141" s="27" t="s">
        <v>321</v>
      </c>
      <c r="D141" s="28">
        <v>15000</v>
      </c>
      <c r="E141" s="65">
        <v>11857.2</v>
      </c>
      <c r="F141" s="66">
        <f t="shared" si="4"/>
        <v>3142.7999999999993</v>
      </c>
    </row>
    <row r="142" spans="1:6" ht="22.5" x14ac:dyDescent="0.2">
      <c r="A142" s="25" t="s">
        <v>171</v>
      </c>
      <c r="B142" s="64" t="s">
        <v>155</v>
      </c>
      <c r="C142" s="27" t="s">
        <v>322</v>
      </c>
      <c r="D142" s="28">
        <v>15000</v>
      </c>
      <c r="E142" s="65">
        <v>11857.2</v>
      </c>
      <c r="F142" s="66">
        <f t="shared" si="4"/>
        <v>3142.7999999999993</v>
      </c>
    </row>
    <row r="143" spans="1:6" x14ac:dyDescent="0.2">
      <c r="A143" s="25" t="s">
        <v>173</v>
      </c>
      <c r="B143" s="64" t="s">
        <v>155</v>
      </c>
      <c r="C143" s="27" t="s">
        <v>323</v>
      </c>
      <c r="D143" s="28">
        <v>15000</v>
      </c>
      <c r="E143" s="65">
        <v>11857.2</v>
      </c>
      <c r="F143" s="66">
        <f t="shared" si="4"/>
        <v>3142.7999999999993</v>
      </c>
    </row>
    <row r="144" spans="1:6" x14ac:dyDescent="0.2">
      <c r="A144" s="52" t="s">
        <v>324</v>
      </c>
      <c r="B144" s="53" t="s">
        <v>155</v>
      </c>
      <c r="C144" s="54" t="s">
        <v>325</v>
      </c>
      <c r="D144" s="55">
        <v>15000</v>
      </c>
      <c r="E144" s="56">
        <v>11857.2</v>
      </c>
      <c r="F144" s="57">
        <f t="shared" si="4"/>
        <v>3142.7999999999993</v>
      </c>
    </row>
    <row r="145" spans="1:6" ht="22.5" x14ac:dyDescent="0.2">
      <c r="A145" s="25" t="s">
        <v>169</v>
      </c>
      <c r="B145" s="64" t="s">
        <v>155</v>
      </c>
      <c r="C145" s="27" t="s">
        <v>326</v>
      </c>
      <c r="D145" s="28">
        <v>15000</v>
      </c>
      <c r="E145" s="65">
        <v>11857.2</v>
      </c>
      <c r="F145" s="66">
        <f t="shared" si="4"/>
        <v>3142.7999999999993</v>
      </c>
    </row>
    <row r="146" spans="1:6" ht="22.5" x14ac:dyDescent="0.2">
      <c r="A146" s="25" t="s">
        <v>171</v>
      </c>
      <c r="B146" s="64" t="s">
        <v>155</v>
      </c>
      <c r="C146" s="27" t="s">
        <v>327</v>
      </c>
      <c r="D146" s="28">
        <v>15000</v>
      </c>
      <c r="E146" s="65">
        <v>11857.2</v>
      </c>
      <c r="F146" s="66">
        <f t="shared" si="4"/>
        <v>3142.7999999999993</v>
      </c>
    </row>
    <row r="147" spans="1:6" x14ac:dyDescent="0.2">
      <c r="A147" s="25" t="s">
        <v>173</v>
      </c>
      <c r="B147" s="64" t="s">
        <v>155</v>
      </c>
      <c r="C147" s="27" t="s">
        <v>328</v>
      </c>
      <c r="D147" s="28">
        <v>15000</v>
      </c>
      <c r="E147" s="65">
        <v>11857.2</v>
      </c>
      <c r="F147" s="66">
        <f t="shared" si="4"/>
        <v>3142.7999999999993</v>
      </c>
    </row>
    <row r="148" spans="1:6" ht="9" customHeight="1" x14ac:dyDescent="0.2">
      <c r="A148" s="67"/>
      <c r="B148" s="68"/>
      <c r="C148" s="69"/>
      <c r="D148" s="70"/>
      <c r="E148" s="68"/>
      <c r="F148" s="68"/>
    </row>
    <row r="149" spans="1:6" ht="13.5" customHeight="1" x14ac:dyDescent="0.2">
      <c r="A149" s="71" t="s">
        <v>329</v>
      </c>
      <c r="B149" s="72" t="s">
        <v>330</v>
      </c>
      <c r="C149" s="73" t="s">
        <v>156</v>
      </c>
      <c r="D149" s="74">
        <v>-2299800</v>
      </c>
      <c r="E149" s="74">
        <v>-284343.18</v>
      </c>
      <c r="F149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3" workbookViewId="0">
      <selection activeCell="D34" sqref="D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333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334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thickBo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3.25" thickBot="1" x14ac:dyDescent="0.25">
      <c r="A12" s="77" t="s">
        <v>335</v>
      </c>
      <c r="B12" s="78" t="s">
        <v>336</v>
      </c>
      <c r="C12" s="79" t="s">
        <v>156</v>
      </c>
      <c r="D12" s="74">
        <v>2299800</v>
      </c>
      <c r="E12" s="80">
        <v>284343.18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 ht="13.5" thickBot="1" x14ac:dyDescent="0.25">
      <c r="A17" s="82" t="s">
        <v>339</v>
      </c>
      <c r="B17" s="83"/>
      <c r="C17" s="84"/>
      <c r="D17" s="85"/>
      <c r="E17" s="85"/>
      <c r="F17" s="86"/>
    </row>
    <row r="18" spans="1:6" ht="13.5" thickBot="1" x14ac:dyDescent="0.25">
      <c r="A18" s="77" t="s">
        <v>342</v>
      </c>
      <c r="B18" s="78" t="s">
        <v>343</v>
      </c>
      <c r="C18" s="79" t="s">
        <v>344</v>
      </c>
      <c r="D18" s="74">
        <v>2299800</v>
      </c>
      <c r="E18" s="80">
        <v>284343.18</v>
      </c>
      <c r="F18" s="81">
        <v>5140448.1100000003</v>
      </c>
    </row>
    <row r="19" spans="1:6" ht="23.25" thickBot="1" x14ac:dyDescent="0.25">
      <c r="A19" s="77" t="s">
        <v>345</v>
      </c>
      <c r="B19" s="78" t="s">
        <v>343</v>
      </c>
      <c r="C19" s="79" t="s">
        <v>346</v>
      </c>
      <c r="D19" s="74">
        <v>2299800</v>
      </c>
      <c r="E19" s="80">
        <v>284343.18</v>
      </c>
      <c r="F19" s="81">
        <v>5140448.1100000003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28">
        <v>-13897100</v>
      </c>
      <c r="E20" s="28">
        <v>-11642813.189999999</v>
      </c>
      <c r="F20" s="81" t="s">
        <v>331</v>
      </c>
    </row>
    <row r="21" spans="1:6" ht="22.5" x14ac:dyDescent="0.2">
      <c r="A21" s="25" t="s">
        <v>350</v>
      </c>
      <c r="B21" s="26" t="s">
        <v>348</v>
      </c>
      <c r="C21" s="89" t="s">
        <v>351</v>
      </c>
      <c r="D21" s="28">
        <v>-13897100</v>
      </c>
      <c r="E21" s="28">
        <v>-11642813.189999999</v>
      </c>
      <c r="F21" s="66" t="s">
        <v>331</v>
      </c>
    </row>
    <row r="22" spans="1:6" ht="22.5" x14ac:dyDescent="0.2">
      <c r="A22" s="25" t="s">
        <v>352</v>
      </c>
      <c r="B22" s="26" t="s">
        <v>348</v>
      </c>
      <c r="C22" s="89" t="s">
        <v>353</v>
      </c>
      <c r="D22" s="28">
        <v>-13897100</v>
      </c>
      <c r="E22" s="28">
        <v>-11642813.189999999</v>
      </c>
      <c r="F22" s="66" t="s">
        <v>331</v>
      </c>
    </row>
    <row r="23" spans="1:6" x14ac:dyDescent="0.2">
      <c r="A23" s="77" t="s">
        <v>354</v>
      </c>
      <c r="B23" s="78" t="s">
        <v>355</v>
      </c>
      <c r="C23" s="79" t="s">
        <v>356</v>
      </c>
      <c r="D23" s="55">
        <v>16196900</v>
      </c>
      <c r="E23" s="80">
        <v>11927156.369999999</v>
      </c>
      <c r="F23" s="81" t="s">
        <v>331</v>
      </c>
    </row>
    <row r="24" spans="1:6" ht="22.5" x14ac:dyDescent="0.2">
      <c r="A24" s="25" t="s">
        <v>357</v>
      </c>
      <c r="B24" s="26" t="s">
        <v>355</v>
      </c>
      <c r="C24" s="89" t="s">
        <v>358</v>
      </c>
      <c r="D24" s="55">
        <v>16196900</v>
      </c>
      <c r="E24" s="80">
        <v>11927156.369999999</v>
      </c>
      <c r="F24" s="66" t="s">
        <v>331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377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359</v>
      </c>
      <c r="B1" t="s">
        <v>360</v>
      </c>
    </row>
    <row r="2" spans="1:2" x14ac:dyDescent="0.2">
      <c r="A2" t="s">
        <v>361</v>
      </c>
      <c r="B2" t="s">
        <v>362</v>
      </c>
    </row>
    <row r="3" spans="1:2" x14ac:dyDescent="0.2">
      <c r="A3" t="s">
        <v>363</v>
      </c>
      <c r="B3" t="s">
        <v>5</v>
      </c>
    </row>
    <row r="4" spans="1:2" x14ac:dyDescent="0.2">
      <c r="A4" t="s">
        <v>364</v>
      </c>
      <c r="B4" t="s">
        <v>365</v>
      </c>
    </row>
    <row r="5" spans="1:2" x14ac:dyDescent="0.2">
      <c r="A5" t="s">
        <v>366</v>
      </c>
      <c r="B5" t="s">
        <v>367</v>
      </c>
    </row>
    <row r="6" spans="1:2" x14ac:dyDescent="0.2">
      <c r="A6" t="s">
        <v>368</v>
      </c>
      <c r="B6" t="s">
        <v>360</v>
      </c>
    </row>
    <row r="7" spans="1:2" x14ac:dyDescent="0.2">
      <c r="A7" t="s">
        <v>369</v>
      </c>
      <c r="B7" t="s">
        <v>370</v>
      </c>
    </row>
    <row r="8" spans="1:2" x14ac:dyDescent="0.2">
      <c r="A8" t="s">
        <v>371</v>
      </c>
      <c r="B8" t="s">
        <v>370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18</v>
      </c>
    </row>
    <row r="11" spans="1:2" x14ac:dyDescent="0.2">
      <c r="A11" t="s">
        <v>375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dcterms:created xsi:type="dcterms:W3CDTF">2023-11-08T10:50:14Z</dcterms:created>
  <dcterms:modified xsi:type="dcterms:W3CDTF">2023-11-08T11:13:17Z</dcterms:modified>
</cp:coreProperties>
</file>